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yper-v\総務部共有_1\★栃木の土地改良 第539号 R6第3号★\✅案内（賦課金担当）\"/>
    </mc:Choice>
  </mc:AlternateContent>
  <xr:revisionPtr revIDLastSave="0" documentId="13_ncr:1_{59D88383-B318-4F18-89C7-1049DCEEFAE2}" xr6:coauthVersionLast="47" xr6:coauthVersionMax="47" xr10:uidLastSave="{00000000-0000-0000-0000-000000000000}"/>
  <bookViews>
    <workbookView xWindow="-120" yWindow="-120" windowWidth="29040" windowHeight="15840" xr2:uid="{6AEAD590-1F39-48F9-99D2-56C27626AFEF}"/>
  </bookViews>
  <sheets>
    <sheet name="土地改良区等" sheetId="3" r:id="rId1"/>
    <sheet name="市町" sheetId="1" r:id="rId2"/>
  </sheets>
  <definedNames>
    <definedName name="_xlnm.Print_Area" localSheetId="1">市町!$A$3:$R$15</definedName>
    <definedName name="_xlnm.Print_Area" localSheetId="0">土地改良区等!$A$3:$R$15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H14" i="3" s="1"/>
  <c r="M14" i="3" s="1"/>
  <c r="D13" i="3"/>
  <c r="H13" i="3" s="1"/>
  <c r="M13" i="3" s="1"/>
  <c r="D12" i="3"/>
  <c r="H12" i="3" s="1"/>
  <c r="M12" i="3" s="1"/>
  <c r="D13" i="1"/>
  <c r="H13" i="1" s="1"/>
  <c r="M13" i="1" s="1"/>
  <c r="D14" i="1"/>
  <c r="D12" i="1"/>
  <c r="H12" i="1" s="1"/>
  <c r="B7" i="3" l="1"/>
  <c r="H14" i="1"/>
  <c r="M14" i="1" s="1"/>
  <c r="M12" i="1"/>
  <c r="B7" i="1" l="1"/>
</calcChain>
</file>

<file path=xl/sharedStrings.xml><?xml version="1.0" encoding="utf-8"?>
<sst xmlns="http://schemas.openxmlformats.org/spreadsheetml/2006/main" count="77" uniqueCount="25">
  <si>
    <t>市町名</t>
    <rPh sb="0" eb="2">
      <t>シマチ</t>
    </rPh>
    <rPh sb="2" eb="3">
      <t>メイ</t>
    </rPh>
    <phoneticPr fontId="2"/>
  </si>
  <si>
    <t>部署名</t>
    <rPh sb="0" eb="3">
      <t>ブショメイ</t>
    </rPh>
    <phoneticPr fontId="2"/>
  </si>
  <si>
    <t>賦課金</t>
    <rPh sb="0" eb="3">
      <t>フカキン</t>
    </rPh>
    <phoneticPr fontId="2"/>
  </si>
  <si>
    <t>円</t>
    <rPh sb="0" eb="1">
      <t>エン</t>
    </rPh>
    <phoneticPr fontId="2"/>
  </si>
  <si>
    <t>上限</t>
    <rPh sb="0" eb="2">
      <t>ジョウゲン</t>
    </rPh>
    <phoneticPr fontId="2"/>
  </si>
  <si>
    <t>ア県営事業</t>
    <rPh sb="1" eb="5">
      <t>ケンエイジギョウ</t>
    </rPh>
    <phoneticPr fontId="2"/>
  </si>
  <si>
    <t>イ団体営事業</t>
    <rPh sb="1" eb="4">
      <t>ダンタイエイ</t>
    </rPh>
    <rPh sb="4" eb="6">
      <t>ジギョウ</t>
    </rPh>
    <phoneticPr fontId="2"/>
  </si>
  <si>
    <t>ウ県単事業</t>
    <rPh sb="1" eb="5">
      <t>ケンタンジギョウ</t>
    </rPh>
    <phoneticPr fontId="2"/>
  </si>
  <si>
    <t>総事業費</t>
    <rPh sb="0" eb="4">
      <t>ソウジギョウヒ</t>
    </rPh>
    <phoneticPr fontId="2"/>
  </si>
  <si>
    <t>賦課金額</t>
    <rPh sb="0" eb="3">
      <t>フカキン</t>
    </rPh>
    <rPh sb="3" eb="4">
      <t>ガク</t>
    </rPh>
    <phoneticPr fontId="2"/>
  </si>
  <si>
    <t>→</t>
    <phoneticPr fontId="2"/>
  </si>
  <si>
    <t>円</t>
    <rPh sb="0" eb="1">
      <t>エン</t>
    </rPh>
    <phoneticPr fontId="2"/>
  </si>
  <si>
    <t>×</t>
    <phoneticPr fontId="2"/>
  </si>
  <si>
    <t>賦課率</t>
    <rPh sb="0" eb="2">
      <t>フカ</t>
    </rPh>
    <rPh sb="2" eb="3">
      <t>リツ</t>
    </rPh>
    <phoneticPr fontId="2"/>
  </si>
  <si>
    <t>2/1,000</t>
    <phoneticPr fontId="2"/>
  </si>
  <si>
    <t>5/1,000</t>
    <phoneticPr fontId="2"/>
  </si>
  <si>
    <t>＝</t>
    <phoneticPr fontId="2"/>
  </si>
  <si>
    <t>総事業費の税抜き</t>
    <rPh sb="0" eb="4">
      <t>ソウジギョウヒ</t>
    </rPh>
    <rPh sb="5" eb="7">
      <t>ゼイヌ</t>
    </rPh>
    <phoneticPr fontId="2"/>
  </si>
  <si>
    <t>賦課率算出額</t>
    <rPh sb="0" eb="3">
      <t>フカリツ</t>
    </rPh>
    <rPh sb="3" eb="5">
      <t>サンシュツ</t>
    </rPh>
    <rPh sb="5" eb="6">
      <t>ガク</t>
    </rPh>
    <phoneticPr fontId="2"/>
  </si>
  <si>
    <t>団体名</t>
    <rPh sb="0" eb="3">
      <t>ダンタイメイ</t>
    </rPh>
    <phoneticPr fontId="2"/>
  </si>
  <si>
    <t>賦課率算出額＝ROUNDDOWN(D9/1000*2,-2)</t>
    <phoneticPr fontId="2"/>
  </si>
  <si>
    <t>賦課率算出額＝ROUNDDOWN(D10/1000*5,-2)</t>
    <phoneticPr fontId="2"/>
  </si>
  <si>
    <t>賦課率算出額＝ROUNDDOWN(D11/1000*5,-2)</t>
    <phoneticPr fontId="2"/>
  </si>
  <si>
    <t>入力欄</t>
    <rPh sb="0" eb="3">
      <t>ニュウリョクラン</t>
    </rPh>
    <phoneticPr fontId="2"/>
  </si>
  <si>
    <t>←以外のセルには計算式が入っていますので、変更しないようご注意ください。</t>
    <rPh sb="1" eb="3">
      <t>イガイ</t>
    </rPh>
    <rPh sb="8" eb="11">
      <t>ケイサンシキ</t>
    </rPh>
    <rPh sb="12" eb="13">
      <t>ハイ</t>
    </rPh>
    <rPh sb="21" eb="23">
      <t>ヘンコウ</t>
    </rPh>
    <rPh sb="29" eb="31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</si>
</sst>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b/>
      <sz val="9"/>
      <color theme="0" tint="-0.249977111117893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8" fontId="0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8" fontId="5" fillId="0" borderId="7" xfId="1" applyFont="1" applyBorder="1">
      <alignment vertical="center"/>
    </xf>
    <xf numFmtId="38" fontId="6" fillId="0" borderId="5" xfId="1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176" fontId="0" fillId="0" borderId="8" xfId="0" applyNumberFormat="1" applyBorder="1">
      <alignment vertical="center"/>
    </xf>
    <xf numFmtId="0" fontId="7" fillId="0" borderId="0" xfId="0" applyFont="1">
      <alignment vertical="center"/>
    </xf>
    <xf numFmtId="38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EB61-8068-4473-9FB7-AD49C866D918}">
  <sheetPr>
    <tabColor theme="9"/>
    <pageSetUpPr fitToPage="1"/>
  </sheetPr>
  <dimension ref="A1:O14"/>
  <sheetViews>
    <sheetView tabSelected="1" zoomScale="115" zoomScaleNormal="115" zoomScaleSheetLayoutView="115" workbookViewId="0">
      <selection activeCell="C18" sqref="C18"/>
    </sheetView>
  </sheetViews>
  <sheetFormatPr defaultRowHeight="18.75" x14ac:dyDescent="0.4"/>
  <cols>
    <col min="1" max="1" width="13" bestFit="1" customWidth="1"/>
    <col min="2" max="2" width="17" customWidth="1"/>
    <col min="3" max="3" width="3.375" bestFit="1" customWidth="1"/>
    <col min="4" max="4" width="17.25" bestFit="1" customWidth="1"/>
    <col min="5" max="5" width="3.375" bestFit="1" customWidth="1"/>
    <col min="6" max="6" width="8.375" customWidth="1"/>
    <col min="7" max="7" width="3.375" bestFit="1" customWidth="1"/>
    <col min="8" max="8" width="13.25" customWidth="1"/>
    <col min="9" max="9" width="3.375" bestFit="1" customWidth="1"/>
    <col min="10" max="10" width="13.25" customWidth="1"/>
    <col min="11" max="11" width="3.375" bestFit="1" customWidth="1"/>
    <col min="12" max="12" width="3.375" customWidth="1"/>
    <col min="13" max="13" width="13.25" customWidth="1"/>
    <col min="14" max="14" width="3.375" bestFit="1" customWidth="1"/>
  </cols>
  <sheetData>
    <row r="1" spans="1:15" ht="19.5" thickBot="1" x14ac:dyDescent="0.45"/>
    <row r="2" spans="1:15" ht="19.5" thickBot="1" x14ac:dyDescent="0.45">
      <c r="B2" s="23" t="s">
        <v>23</v>
      </c>
      <c r="C2" t="s">
        <v>24</v>
      </c>
    </row>
    <row r="3" spans="1:15" ht="19.5" thickBot="1" x14ac:dyDescent="0.45"/>
    <row r="4" spans="1:15" ht="19.5" thickBot="1" x14ac:dyDescent="0.45">
      <c r="A4" t="s">
        <v>19</v>
      </c>
      <c r="B4" s="20"/>
      <c r="C4" s="21"/>
      <c r="D4" s="22"/>
    </row>
    <row r="5" spans="1:15" x14ac:dyDescent="0.4">
      <c r="B5" s="2"/>
    </row>
    <row r="6" spans="1:15" ht="19.5" thickBot="1" x14ac:dyDescent="0.45">
      <c r="B6" s="2"/>
      <c r="C6" s="2"/>
      <c r="D6" s="2"/>
      <c r="E6" s="2"/>
      <c r="F6" s="2"/>
      <c r="G6" s="2"/>
    </row>
    <row r="7" spans="1:15" ht="31.5" thickTop="1" thickBot="1" x14ac:dyDescent="0.45">
      <c r="A7" s="4" t="s">
        <v>2</v>
      </c>
      <c r="B7" s="15">
        <f>SUM(M12:M14)</f>
        <v>0</v>
      </c>
      <c r="C7" s="5" t="s">
        <v>3</v>
      </c>
    </row>
    <row r="8" spans="1:15" ht="19.5" thickTop="1" x14ac:dyDescent="0.4">
      <c r="M8" s="6"/>
      <c r="N8" s="7"/>
    </row>
    <row r="9" spans="1:15" x14ac:dyDescent="0.4">
      <c r="M9" s="6"/>
      <c r="N9" s="7"/>
    </row>
    <row r="10" spans="1:15" x14ac:dyDescent="0.4">
      <c r="B10" s="10" t="s">
        <v>8</v>
      </c>
      <c r="C10" t="s">
        <v>10</v>
      </c>
      <c r="D10" s="10" t="s">
        <v>17</v>
      </c>
      <c r="E10" s="2" t="s">
        <v>12</v>
      </c>
      <c r="F10" s="11" t="s">
        <v>13</v>
      </c>
      <c r="G10" s="2" t="s">
        <v>16</v>
      </c>
      <c r="H10" s="10" t="s">
        <v>18</v>
      </c>
      <c r="J10" s="12" t="s">
        <v>4</v>
      </c>
      <c r="K10" s="9"/>
      <c r="L10" s="8"/>
      <c r="M10" s="13" t="s">
        <v>9</v>
      </c>
    </row>
    <row r="11" spans="1:15" ht="4.5" customHeight="1" thickBot="1" x14ac:dyDescent="0.45">
      <c r="B11" s="2"/>
      <c r="D11" s="6"/>
      <c r="F11" s="2"/>
      <c r="G11" s="2"/>
      <c r="H11" s="2"/>
      <c r="J11" s="8"/>
      <c r="K11" s="8"/>
      <c r="L11" s="8"/>
      <c r="M11" s="2"/>
      <c r="N11" s="2"/>
    </row>
    <row r="12" spans="1:15" ht="20.25" thickTop="1" thickBot="1" x14ac:dyDescent="0.45">
      <c r="A12" t="s">
        <v>5</v>
      </c>
      <c r="B12" s="19"/>
      <c r="C12" s="1" t="s">
        <v>11</v>
      </c>
      <c r="D12" s="17">
        <f>ROUNDDOWN(B12/1.1,0)</f>
        <v>0</v>
      </c>
      <c r="E12" t="s">
        <v>11</v>
      </c>
      <c r="F12" s="2" t="s">
        <v>14</v>
      </c>
      <c r="H12" s="16">
        <f>ROUNDDOWN(D12/1000*2,-2)</f>
        <v>0</v>
      </c>
      <c r="I12" t="s">
        <v>3</v>
      </c>
      <c r="J12" s="7">
        <v>240000</v>
      </c>
      <c r="K12" t="s">
        <v>3</v>
      </c>
      <c r="M12" s="14">
        <f>IF(H12&gt;J12,J12,H12)</f>
        <v>0</v>
      </c>
      <c r="N12" t="s">
        <v>3</v>
      </c>
      <c r="O12" s="18" t="s">
        <v>20</v>
      </c>
    </row>
    <row r="13" spans="1:15" ht="20.25" thickTop="1" thickBot="1" x14ac:dyDescent="0.45">
      <c r="A13" t="s">
        <v>6</v>
      </c>
      <c r="B13" s="19"/>
      <c r="C13" s="1" t="s">
        <v>11</v>
      </c>
      <c r="D13" s="17">
        <f>ROUNDDOWN(B13/1.1,0)</f>
        <v>0</v>
      </c>
      <c r="E13" t="s">
        <v>11</v>
      </c>
      <c r="F13" s="2" t="s">
        <v>15</v>
      </c>
      <c r="H13" s="16">
        <f>ROUNDDOWN(D13/1000*5,-2)</f>
        <v>0</v>
      </c>
      <c r="I13" t="s">
        <v>3</v>
      </c>
      <c r="J13" s="7">
        <v>120000</v>
      </c>
      <c r="K13" t="s">
        <v>3</v>
      </c>
      <c r="M13" s="14">
        <f>IF(H13&gt;J13,J13,H13)</f>
        <v>0</v>
      </c>
      <c r="N13" t="s">
        <v>3</v>
      </c>
      <c r="O13" s="18" t="s">
        <v>21</v>
      </c>
    </row>
    <row r="14" spans="1:15" ht="20.25" thickTop="1" thickBot="1" x14ac:dyDescent="0.45">
      <c r="A14" t="s">
        <v>7</v>
      </c>
      <c r="B14" s="19"/>
      <c r="C14" s="1" t="s">
        <v>11</v>
      </c>
      <c r="D14" s="17">
        <f>ROUNDDOWN(B14/1.1,0)</f>
        <v>0</v>
      </c>
      <c r="E14" t="s">
        <v>11</v>
      </c>
      <c r="F14" s="2" t="s">
        <v>15</v>
      </c>
      <c r="H14" s="16">
        <f>ROUNDDOWN(D14*0.005,-2)</f>
        <v>0</v>
      </c>
      <c r="I14" t="s">
        <v>3</v>
      </c>
      <c r="J14" s="7">
        <v>50000</v>
      </c>
      <c r="K14" t="s">
        <v>3</v>
      </c>
      <c r="M14" s="14">
        <f>IF(H14&gt;J14,J14,H14)</f>
        <v>0</v>
      </c>
      <c r="N14" t="s">
        <v>3</v>
      </c>
      <c r="O14" s="18" t="s">
        <v>22</v>
      </c>
    </row>
  </sheetData>
  <mergeCells count="1">
    <mergeCell ref="B4:D4"/>
  </mergeCells>
  <phoneticPr fontId="2"/>
  <pageMargins left="0.7" right="0.7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AE34-AF6D-47E1-B82A-8A7316EF690F}">
  <sheetPr>
    <tabColor theme="5"/>
    <pageSetUpPr fitToPage="1"/>
  </sheetPr>
  <dimension ref="A1:O14"/>
  <sheetViews>
    <sheetView zoomScaleNormal="100" zoomScaleSheetLayoutView="115" workbookViewId="0">
      <selection activeCell="D23" sqref="D23"/>
    </sheetView>
  </sheetViews>
  <sheetFormatPr defaultRowHeight="18.75" x14ac:dyDescent="0.4"/>
  <cols>
    <col min="1" max="1" width="13" bestFit="1" customWidth="1"/>
    <col min="2" max="2" width="17" customWidth="1"/>
    <col min="3" max="3" width="3.375" bestFit="1" customWidth="1"/>
    <col min="4" max="4" width="17.25" bestFit="1" customWidth="1"/>
    <col min="5" max="5" width="3.375" bestFit="1" customWidth="1"/>
    <col min="6" max="6" width="8.375" customWidth="1"/>
    <col min="7" max="7" width="3.375" bestFit="1" customWidth="1"/>
    <col min="8" max="8" width="13.25" customWidth="1"/>
    <col min="9" max="9" width="3.375" bestFit="1" customWidth="1"/>
    <col min="10" max="10" width="13.25" customWidth="1"/>
    <col min="11" max="11" width="3.375" bestFit="1" customWidth="1"/>
    <col min="12" max="12" width="3.375" customWidth="1"/>
    <col min="13" max="13" width="13.25" customWidth="1"/>
    <col min="14" max="14" width="3.375" bestFit="1" customWidth="1"/>
  </cols>
  <sheetData>
    <row r="1" spans="1:15" ht="19.5" thickBot="1" x14ac:dyDescent="0.45"/>
    <row r="2" spans="1:15" ht="19.5" thickBot="1" x14ac:dyDescent="0.45">
      <c r="B2" s="23" t="s">
        <v>23</v>
      </c>
      <c r="C2" t="s">
        <v>24</v>
      </c>
    </row>
    <row r="3" spans="1:15" ht="19.5" thickBot="1" x14ac:dyDescent="0.45"/>
    <row r="4" spans="1:15" ht="19.5" thickBot="1" x14ac:dyDescent="0.45">
      <c r="A4" t="s">
        <v>0</v>
      </c>
      <c r="B4" s="20"/>
      <c r="C4" s="21"/>
      <c r="D4" s="22"/>
    </row>
    <row r="5" spans="1:15" ht="19.5" thickBot="1" x14ac:dyDescent="0.45">
      <c r="A5" t="s">
        <v>1</v>
      </c>
      <c r="B5" s="20"/>
      <c r="C5" s="21"/>
      <c r="D5" s="22"/>
      <c r="J5" s="2"/>
      <c r="K5" s="2"/>
      <c r="L5" s="2"/>
      <c r="M5" s="2"/>
      <c r="N5" s="2"/>
    </row>
    <row r="6" spans="1:15" ht="19.5" thickBot="1" x14ac:dyDescent="0.45">
      <c r="B6" s="3"/>
      <c r="C6" s="2"/>
      <c r="D6" s="2"/>
      <c r="E6" s="2"/>
      <c r="F6" s="2"/>
      <c r="G6" s="2"/>
    </row>
    <row r="7" spans="1:15" ht="31.5" thickTop="1" thickBot="1" x14ac:dyDescent="0.45">
      <c r="A7" s="4" t="s">
        <v>2</v>
      </c>
      <c r="B7" s="15">
        <f>SUM(M12:M14)</f>
        <v>0</v>
      </c>
      <c r="C7" s="5" t="s">
        <v>3</v>
      </c>
    </row>
    <row r="8" spans="1:15" ht="19.5" thickTop="1" x14ac:dyDescent="0.4">
      <c r="M8" s="6"/>
      <c r="N8" s="7"/>
    </row>
    <row r="9" spans="1:15" x14ac:dyDescent="0.4">
      <c r="M9" s="6"/>
      <c r="N9" s="7"/>
    </row>
    <row r="10" spans="1:15" x14ac:dyDescent="0.4">
      <c r="B10" s="10" t="s">
        <v>8</v>
      </c>
      <c r="C10" t="s">
        <v>10</v>
      </c>
      <c r="D10" s="10" t="s">
        <v>17</v>
      </c>
      <c r="E10" s="2" t="s">
        <v>12</v>
      </c>
      <c r="F10" s="11" t="s">
        <v>13</v>
      </c>
      <c r="G10" s="2" t="s">
        <v>16</v>
      </c>
      <c r="H10" s="10" t="s">
        <v>18</v>
      </c>
      <c r="J10" s="12" t="s">
        <v>4</v>
      </c>
      <c r="K10" s="9"/>
      <c r="L10" s="8"/>
      <c r="M10" s="13" t="s">
        <v>9</v>
      </c>
    </row>
    <row r="11" spans="1:15" ht="4.5" customHeight="1" thickBot="1" x14ac:dyDescent="0.45">
      <c r="B11" s="2"/>
      <c r="D11" s="6"/>
      <c r="F11" s="2"/>
      <c r="G11" s="2"/>
      <c r="H11" s="2"/>
      <c r="J11" s="8"/>
      <c r="K11" s="8"/>
      <c r="L11" s="8"/>
      <c r="M11" s="2"/>
      <c r="N11" s="2"/>
    </row>
    <row r="12" spans="1:15" ht="20.25" thickTop="1" thickBot="1" x14ac:dyDescent="0.45">
      <c r="A12" t="s">
        <v>5</v>
      </c>
      <c r="B12" s="19"/>
      <c r="C12" s="1" t="s">
        <v>11</v>
      </c>
      <c r="D12" s="17">
        <f>ROUNDDOWN(B12/1.1,0)</f>
        <v>0</v>
      </c>
      <c r="E12" t="s">
        <v>11</v>
      </c>
      <c r="F12" s="2" t="s">
        <v>14</v>
      </c>
      <c r="H12" s="16">
        <f>ROUNDDOWN(D12/1000*2,-2)</f>
        <v>0</v>
      </c>
      <c r="I12" t="s">
        <v>3</v>
      </c>
      <c r="J12" s="7">
        <v>240000</v>
      </c>
      <c r="K12" t="s">
        <v>3</v>
      </c>
      <c r="M12" s="14">
        <f>IF(H12&gt;J12,J12,H12)</f>
        <v>0</v>
      </c>
      <c r="N12" t="s">
        <v>3</v>
      </c>
      <c r="O12" s="18" t="s">
        <v>20</v>
      </c>
    </row>
    <row r="13" spans="1:15" ht="20.25" thickTop="1" thickBot="1" x14ac:dyDescent="0.45">
      <c r="A13" t="s">
        <v>6</v>
      </c>
      <c r="B13" s="19"/>
      <c r="C13" s="1" t="s">
        <v>11</v>
      </c>
      <c r="D13" s="17">
        <f>ROUNDDOWN(B13/1.1,0)</f>
        <v>0</v>
      </c>
      <c r="E13" t="s">
        <v>11</v>
      </c>
      <c r="F13" s="2" t="s">
        <v>15</v>
      </c>
      <c r="H13" s="16">
        <f>ROUNDDOWN(D13/1000*5,-2)</f>
        <v>0</v>
      </c>
      <c r="I13" t="s">
        <v>3</v>
      </c>
      <c r="J13" s="7">
        <v>120000</v>
      </c>
      <c r="K13" t="s">
        <v>3</v>
      </c>
      <c r="M13" s="14">
        <f>IF(H13&gt;J13,J13,H13)</f>
        <v>0</v>
      </c>
      <c r="N13" t="s">
        <v>3</v>
      </c>
      <c r="O13" s="18" t="s">
        <v>21</v>
      </c>
    </row>
    <row r="14" spans="1:15" ht="20.25" thickTop="1" thickBot="1" x14ac:dyDescent="0.45">
      <c r="A14" t="s">
        <v>7</v>
      </c>
      <c r="B14" s="19"/>
      <c r="C14" s="1" t="s">
        <v>11</v>
      </c>
      <c r="D14" s="17">
        <f>ROUNDDOWN(B14/1.1,0)</f>
        <v>0</v>
      </c>
      <c r="E14" t="s">
        <v>11</v>
      </c>
      <c r="F14" s="2" t="s">
        <v>15</v>
      </c>
      <c r="H14" s="16">
        <f>ROUNDDOWN(D14*0.005,-2)</f>
        <v>0</v>
      </c>
      <c r="I14" t="s">
        <v>3</v>
      </c>
      <c r="J14" s="7">
        <v>50000</v>
      </c>
      <c r="K14" t="s">
        <v>3</v>
      </c>
      <c r="M14" s="14">
        <f>IF(H14&gt;J14,J14,H14)</f>
        <v>0</v>
      </c>
      <c r="N14" t="s">
        <v>3</v>
      </c>
      <c r="O14" s="18" t="s">
        <v>22</v>
      </c>
    </row>
  </sheetData>
  <sheetProtection formatCells="0" formatColumns="0" formatRows="0"/>
  <mergeCells count="2">
    <mergeCell ref="B4:D4"/>
    <mergeCell ref="B5:D5"/>
  </mergeCells>
  <phoneticPr fontId="2"/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土地改良区等</vt:lpstr>
      <vt:lpstr>市町</vt:lpstr>
      <vt:lpstr>市町!Print_Area</vt:lpstr>
      <vt:lpstr>土地改良区等!Print_Area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蒼佳</dc:creator>
  <cp:lastModifiedBy>佐藤 蒼佳</cp:lastModifiedBy>
  <cp:lastPrinted>2024-12-26T09:34:07Z</cp:lastPrinted>
  <dcterms:created xsi:type="dcterms:W3CDTF">2023-11-21T02:24:31Z</dcterms:created>
  <dcterms:modified xsi:type="dcterms:W3CDTF">2025-01-14T05:21:58Z</dcterms:modified>
</cp:coreProperties>
</file>